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G:\-- UNI\Dresden2024\"/>
    </mc:Choice>
  </mc:AlternateContent>
  <xr:revisionPtr revIDLastSave="0" documentId="13_ncr:1_{A47A4F8C-B50F-43B6-9BD4-53C50B477B6A}" xr6:coauthVersionLast="47" xr6:coauthVersionMax="47" xr10:uidLastSave="{00000000-0000-0000-0000-000000000000}"/>
  <bookViews>
    <workbookView xWindow="26760" yWindow="1560" windowWidth="25230" windowHeight="12405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9" i="1" l="1"/>
  <c r="Q38" i="1"/>
  <c r="Q37" i="1"/>
  <c r="Q36" i="1"/>
  <c r="Q35" i="1"/>
  <c r="Q34" i="1"/>
  <c r="Q33" i="1"/>
  <c r="Q32" i="1"/>
  <c r="Q31" i="1"/>
  <c r="H39" i="1"/>
  <c r="H38" i="1"/>
  <c r="H37" i="1"/>
  <c r="H36" i="1"/>
  <c r="H35" i="1"/>
  <c r="H34" i="1"/>
  <c r="H33" i="1"/>
  <c r="H32" i="1"/>
  <c r="H31" i="1"/>
  <c r="Q24" i="1"/>
  <c r="Q22" i="1"/>
  <c r="Q21" i="1"/>
  <c r="Q20" i="1"/>
  <c r="Q16" i="1"/>
  <c r="Q15" i="1"/>
  <c r="Q14" i="1"/>
  <c r="Q13" i="1"/>
  <c r="Q12" i="1"/>
  <c r="Q10" i="1"/>
  <c r="Q9" i="1"/>
  <c r="Q8" i="1"/>
  <c r="Q7" i="1"/>
  <c r="H24" i="1"/>
  <c r="H23" i="1"/>
  <c r="Q23" i="1" s="1"/>
  <c r="H22" i="1"/>
  <c r="H21" i="1"/>
  <c r="H20" i="1"/>
  <c r="Q5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<sst xmlns="http://schemas.openxmlformats.org/spreadsheetml/2006/main" count="29" uniqueCount="26">
  <si>
    <t>p = 30 bar</t>
  </si>
  <si>
    <t>T</t>
  </si>
  <si>
    <t>A</t>
  </si>
  <si>
    <t>dA</t>
  </si>
  <si>
    <t>SNR</t>
  </si>
  <si>
    <t>bessere Zeiten/Statistik</t>
  </si>
  <si>
    <t>breite Linie</t>
  </si>
  <si>
    <t>Datensatz b</t>
  </si>
  <si>
    <t>???</t>
  </si>
  <si>
    <t>schmale Linie</t>
  </si>
  <si>
    <t>T1 [s]</t>
  </si>
  <si>
    <t>dT1 [s]</t>
  </si>
  <si>
    <t>max [Hz]</t>
  </si>
  <si>
    <t>dmax [Hz]</t>
  </si>
  <si>
    <t>FWHH [Hz]</t>
  </si>
  <si>
    <t>dFWHH [Hz]</t>
  </si>
  <si>
    <t>SNRpeak</t>
  </si>
  <si>
    <t>SNR T1corr</t>
  </si>
  <si>
    <t>147-537.6</t>
  </si>
  <si>
    <t>dS</t>
  </si>
  <si>
    <t>p = 5 bar</t>
  </si>
  <si>
    <t>290a</t>
  </si>
  <si>
    <t>290b</t>
  </si>
  <si>
    <t>p=17.5 bar</t>
  </si>
  <si>
    <t>MPIP</t>
  </si>
  <si>
    <t>p = 0.7 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</si>
</sst>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" fontId="0" fillId="0" borderId="0" xfId="0" applyNumberFormat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4"/>
  <sheetViews>
    <sheetView tabSelected="1" topLeftCell="A22" workbookViewId="0">
      <selection activeCell="O16" sqref="O16"/>
    </sheetView>
  </sheetViews>
  <sheetFormatPr baseColWidth="10" defaultRowHeight="15" x14ac:dyDescent="0.25"/>
  <sheetData>
    <row r="1" spans="1:17" x14ac:dyDescent="0.25">
      <c r="A1" s="1" t="s">
        <v>0</v>
      </c>
    </row>
    <row r="3" spans="1:17" x14ac:dyDescent="0.25">
      <c r="A3" t="s">
        <v>1</v>
      </c>
      <c r="B3" t="s">
        <v>2</v>
      </c>
      <c r="C3" t="s">
        <v>3</v>
      </c>
      <c r="D3" t="s">
        <v>10</v>
      </c>
      <c r="E3" t="s">
        <v>11</v>
      </c>
      <c r="F3" t="s">
        <v>4</v>
      </c>
      <c r="J3" t="s">
        <v>12</v>
      </c>
      <c r="K3" t="s">
        <v>13</v>
      </c>
      <c r="L3" t="s">
        <v>14</v>
      </c>
      <c r="M3" t="s">
        <v>15</v>
      </c>
      <c r="N3" t="s">
        <v>16</v>
      </c>
      <c r="O3" t="s">
        <v>17</v>
      </c>
      <c r="P3" t="s">
        <v>19</v>
      </c>
    </row>
    <row r="4" spans="1:17" x14ac:dyDescent="0.25">
      <c r="A4">
        <v>4.8</v>
      </c>
      <c r="B4">
        <v>17432172.39339</v>
      </c>
      <c r="C4">
        <v>851960.04434000002</v>
      </c>
      <c r="D4">
        <v>15.65225</v>
      </c>
      <c r="E4">
        <v>0.98094999999999999</v>
      </c>
      <c r="F4">
        <v>16423.381000000001</v>
      </c>
      <c r="H4">
        <f>C4/B4</f>
        <v>4.8872855609381746E-2</v>
      </c>
    </row>
    <row r="5" spans="1:17" x14ac:dyDescent="0.25">
      <c r="A5">
        <v>4.8</v>
      </c>
      <c r="B5">
        <v>13781325.75241</v>
      </c>
      <c r="C5">
        <v>91317.301170000006</v>
      </c>
      <c r="D5">
        <v>12.950430000000001</v>
      </c>
      <c r="E5">
        <v>0.26318000000000003</v>
      </c>
      <c r="F5">
        <v>20745.689999999999</v>
      </c>
      <c r="G5" t="s">
        <v>5</v>
      </c>
      <c r="H5">
        <f t="shared" ref="H5:H16" si="0">C5/B5</f>
        <v>6.6261623018402964E-3</v>
      </c>
      <c r="J5">
        <v>-403.2</v>
      </c>
      <c r="K5">
        <v>24.4</v>
      </c>
      <c r="L5">
        <v>293.3</v>
      </c>
      <c r="M5">
        <v>48.9</v>
      </c>
      <c r="N5">
        <v>8440.1131000000005</v>
      </c>
      <c r="O5">
        <v>117897.16160000001</v>
      </c>
      <c r="P5">
        <v>241</v>
      </c>
      <c r="Q5" s="2">
        <f>H4*O5</f>
        <v>5761.9709556327462</v>
      </c>
    </row>
    <row r="6" spans="1:17" x14ac:dyDescent="0.25">
      <c r="A6">
        <v>5</v>
      </c>
      <c r="B6">
        <v>13252515.976360001</v>
      </c>
      <c r="C6">
        <v>18520.201440000001</v>
      </c>
      <c r="D6">
        <v>13.18271</v>
      </c>
      <c r="E6">
        <v>5.6129999999999999E-2</v>
      </c>
      <c r="F6">
        <v>12470.5875</v>
      </c>
      <c r="G6" t="s">
        <v>6</v>
      </c>
      <c r="H6">
        <f t="shared" si="0"/>
        <v>1.3974856904935306E-3</v>
      </c>
      <c r="Q6" s="2"/>
    </row>
    <row r="7" spans="1:17" x14ac:dyDescent="0.25">
      <c r="A7">
        <v>10</v>
      </c>
      <c r="B7">
        <v>6329726.73924</v>
      </c>
      <c r="C7">
        <v>19809.179230000002</v>
      </c>
      <c r="D7">
        <v>19.803999999999998</v>
      </c>
      <c r="E7">
        <v>0.16420000000000001</v>
      </c>
      <c r="F7">
        <v>7422.7880999999998</v>
      </c>
      <c r="G7" t="s">
        <v>6</v>
      </c>
      <c r="H7">
        <f t="shared" si="0"/>
        <v>3.1295473005487845E-3</v>
      </c>
      <c r="J7">
        <v>-2236.1</v>
      </c>
      <c r="K7">
        <v>24.4</v>
      </c>
      <c r="L7">
        <v>146.6</v>
      </c>
      <c r="M7">
        <v>48.9</v>
      </c>
      <c r="N7">
        <v>6388.7800999999999</v>
      </c>
      <c r="O7">
        <v>58591.399400000002</v>
      </c>
      <c r="P7">
        <v>510</v>
      </c>
      <c r="Q7" s="2">
        <f>H7*O7</f>
        <v>183.36455582764569</v>
      </c>
    </row>
    <row r="8" spans="1:17" x14ac:dyDescent="0.25">
      <c r="A8">
        <v>20</v>
      </c>
      <c r="B8">
        <v>3554047.70842</v>
      </c>
      <c r="C8">
        <v>666518.56414999999</v>
      </c>
      <c r="D8">
        <v>704.43539999999996</v>
      </c>
      <c r="E8">
        <v>142.49325999999999</v>
      </c>
      <c r="F8">
        <v>4295.6032999999998</v>
      </c>
      <c r="G8" t="s">
        <v>6</v>
      </c>
      <c r="H8">
        <f t="shared" si="0"/>
        <v>0.18753787760668802</v>
      </c>
      <c r="J8">
        <v>-2333.8000000000002</v>
      </c>
      <c r="K8">
        <v>24.4</v>
      </c>
      <c r="L8">
        <v>146.6</v>
      </c>
      <c r="M8">
        <v>48.9</v>
      </c>
      <c r="N8">
        <v>11751</v>
      </c>
      <c r="O8">
        <v>33714</v>
      </c>
      <c r="Q8" s="2">
        <f t="shared" ref="Q8:Q10" si="1">H8*O8</f>
        <v>6322.6520056318805</v>
      </c>
    </row>
    <row r="9" spans="1:17" x14ac:dyDescent="0.25">
      <c r="A9">
        <v>40</v>
      </c>
      <c r="B9">
        <v>24366025.315889999</v>
      </c>
      <c r="C9">
        <v>1919734.67035</v>
      </c>
      <c r="D9">
        <v>798.93834000000004</v>
      </c>
      <c r="E9">
        <v>68.564160000000001</v>
      </c>
      <c r="F9">
        <v>7054.3594999999996</v>
      </c>
      <c r="H9">
        <f t="shared" si="0"/>
        <v>7.8787354337109261E-2</v>
      </c>
      <c r="J9">
        <v>-2333.8000000000002</v>
      </c>
      <c r="K9">
        <v>24.4</v>
      </c>
      <c r="L9" t="s">
        <v>18</v>
      </c>
      <c r="M9">
        <v>48.9</v>
      </c>
      <c r="N9">
        <v>1505</v>
      </c>
      <c r="O9">
        <v>24855</v>
      </c>
      <c r="Q9" s="2">
        <f t="shared" si="1"/>
        <v>1958.2596920488506</v>
      </c>
    </row>
    <row r="10" spans="1:17" x14ac:dyDescent="0.25">
      <c r="A10">
        <v>60</v>
      </c>
      <c r="B10">
        <v>23622780.750750002</v>
      </c>
      <c r="C10">
        <v>281349.34140999999</v>
      </c>
      <c r="D10">
        <v>25.927060000000001</v>
      </c>
      <c r="E10">
        <v>0.41199999999999998</v>
      </c>
      <c r="F10">
        <v>2030.1</v>
      </c>
      <c r="G10" t="s">
        <v>8</v>
      </c>
      <c r="H10">
        <f t="shared" si="0"/>
        <v>1.1910085623643924E-2</v>
      </c>
      <c r="J10">
        <v>-1820.6</v>
      </c>
      <c r="K10">
        <v>24.4</v>
      </c>
      <c r="L10">
        <v>1246.3</v>
      </c>
      <c r="M10">
        <v>48.9</v>
      </c>
      <c r="N10">
        <v>7415</v>
      </c>
      <c r="O10">
        <v>22069</v>
      </c>
      <c r="Q10" s="2">
        <f t="shared" si="1"/>
        <v>262.84367962819778</v>
      </c>
    </row>
    <row r="11" spans="1:17" x14ac:dyDescent="0.25">
      <c r="A11">
        <v>60</v>
      </c>
      <c r="B11">
        <v>23865504.612190001</v>
      </c>
      <c r="C11">
        <v>37563.945370000001</v>
      </c>
      <c r="D11">
        <v>26.279990000000002</v>
      </c>
      <c r="E11">
        <v>0.11681</v>
      </c>
      <c r="F11">
        <v>5177.6875</v>
      </c>
      <c r="G11" t="s">
        <v>7</v>
      </c>
      <c r="H11">
        <f t="shared" si="0"/>
        <v>1.5739849619946073E-3</v>
      </c>
      <c r="Q11" s="2"/>
    </row>
    <row r="12" spans="1:17" x14ac:dyDescent="0.25">
      <c r="A12">
        <v>70</v>
      </c>
      <c r="B12">
        <v>20306259.300859999</v>
      </c>
      <c r="C12">
        <v>127761.0059</v>
      </c>
      <c r="D12">
        <v>3.9657800000000001</v>
      </c>
      <c r="E12">
        <v>9.3869999999999995E-2</v>
      </c>
      <c r="F12">
        <v>6150.8</v>
      </c>
      <c r="H12">
        <f t="shared" si="0"/>
        <v>6.2917056266778362E-3</v>
      </c>
      <c r="J12">
        <v>-3057.7</v>
      </c>
      <c r="K12">
        <v>48.9</v>
      </c>
      <c r="L12">
        <v>1272</v>
      </c>
      <c r="M12">
        <v>97.8</v>
      </c>
      <c r="N12">
        <v>14585</v>
      </c>
      <c r="O12">
        <v>27619</v>
      </c>
      <c r="Q12" s="2">
        <f t="shared" ref="Q12:Q16" si="2">H12*O12</f>
        <v>173.77061770321515</v>
      </c>
    </row>
    <row r="13" spans="1:17" x14ac:dyDescent="0.25">
      <c r="A13">
        <v>80</v>
      </c>
      <c r="B13">
        <v>18568059.202089999</v>
      </c>
      <c r="C13">
        <v>90839.491940000007</v>
      </c>
      <c r="D13">
        <v>1.1401300000000001</v>
      </c>
      <c r="E13">
        <v>1.753E-2</v>
      </c>
      <c r="F13">
        <v>5467.6</v>
      </c>
      <c r="H13">
        <f t="shared" si="0"/>
        <v>4.892244846449823E-3</v>
      </c>
      <c r="J13">
        <v>-1258.5999999999999</v>
      </c>
      <c r="K13">
        <v>24.4</v>
      </c>
      <c r="L13">
        <v>684.3</v>
      </c>
      <c r="M13">
        <v>48.9</v>
      </c>
      <c r="N13">
        <v>6359</v>
      </c>
      <c r="O13">
        <v>22354</v>
      </c>
      <c r="Q13" s="2">
        <f t="shared" si="2"/>
        <v>109.36124129753934</v>
      </c>
    </row>
    <row r="14" spans="1:17" x14ac:dyDescent="0.25">
      <c r="A14">
        <v>100</v>
      </c>
      <c r="B14">
        <v>15567818.21936</v>
      </c>
      <c r="C14">
        <v>64841.259030000001</v>
      </c>
      <c r="D14">
        <v>0.30967</v>
      </c>
      <c r="E14">
        <v>5.0200000000000002E-3</v>
      </c>
      <c r="F14">
        <v>3081.8</v>
      </c>
      <c r="G14" t="s">
        <v>9</v>
      </c>
      <c r="H14">
        <f t="shared" si="0"/>
        <v>4.1650832580614281E-3</v>
      </c>
      <c r="J14">
        <v>-1353.6</v>
      </c>
      <c r="K14">
        <v>3.1</v>
      </c>
      <c r="L14">
        <v>24.4</v>
      </c>
      <c r="M14">
        <v>6.1</v>
      </c>
      <c r="N14">
        <v>4262</v>
      </c>
      <c r="O14">
        <v>4319</v>
      </c>
      <c r="P14">
        <v>4612</v>
      </c>
      <c r="Q14" s="2">
        <f t="shared" si="2"/>
        <v>17.988994591567309</v>
      </c>
    </row>
    <row r="15" spans="1:17" x14ac:dyDescent="0.25">
      <c r="A15">
        <v>200</v>
      </c>
      <c r="B15">
        <v>7821355.1329800002</v>
      </c>
      <c r="C15">
        <v>161227.34062</v>
      </c>
      <c r="D15">
        <v>0.51283999999999996</v>
      </c>
      <c r="E15">
        <v>3.7679999999999998E-2</v>
      </c>
      <c r="F15">
        <v>1764.1</v>
      </c>
      <c r="H15">
        <f t="shared" si="0"/>
        <v>2.061373481689369E-2</v>
      </c>
      <c r="J15">
        <v>-647.6</v>
      </c>
      <c r="K15">
        <v>24.4</v>
      </c>
      <c r="L15">
        <v>97.8</v>
      </c>
      <c r="M15">
        <v>48.9</v>
      </c>
      <c r="N15">
        <v>2647</v>
      </c>
      <c r="O15">
        <v>3136</v>
      </c>
      <c r="Q15" s="2">
        <f t="shared" si="2"/>
        <v>64.644672385778605</v>
      </c>
    </row>
    <row r="16" spans="1:17" x14ac:dyDescent="0.25">
      <c r="A16">
        <v>296</v>
      </c>
      <c r="B16">
        <v>5287323.3374300003</v>
      </c>
      <c r="C16">
        <v>153188.85276000001</v>
      </c>
      <c r="D16">
        <v>0.44009999999999999</v>
      </c>
      <c r="E16">
        <v>3.9759999999999997E-2</v>
      </c>
      <c r="F16">
        <v>991.59</v>
      </c>
      <c r="H16">
        <f t="shared" si="0"/>
        <v>2.8972855069321377E-2</v>
      </c>
      <c r="J16">
        <v>-183.3</v>
      </c>
      <c r="K16">
        <v>24.4</v>
      </c>
      <c r="L16">
        <v>97.8</v>
      </c>
      <c r="M16">
        <v>48.9</v>
      </c>
      <c r="N16">
        <v>1711</v>
      </c>
      <c r="O16">
        <v>1873</v>
      </c>
      <c r="Q16" s="2">
        <f t="shared" si="2"/>
        <v>54.26615754483894</v>
      </c>
    </row>
    <row r="19" spans="1:17" x14ac:dyDescent="0.25">
      <c r="A19" s="1" t="s">
        <v>20</v>
      </c>
    </row>
    <row r="20" spans="1:17" x14ac:dyDescent="0.25">
      <c r="A20">
        <v>5</v>
      </c>
      <c r="B20">
        <v>6431517.24945</v>
      </c>
      <c r="C20">
        <v>54912.354509999997</v>
      </c>
      <c r="D20">
        <v>2.9031899999999999</v>
      </c>
      <c r="E20">
        <v>8.4760000000000002E-2</v>
      </c>
      <c r="F20">
        <v>6543.9</v>
      </c>
      <c r="H20">
        <f t="shared" ref="H20:H24" si="3">C20/B20</f>
        <v>8.5380093654721829E-3</v>
      </c>
      <c r="J20">
        <v>-2040.6</v>
      </c>
      <c r="K20">
        <v>24.4</v>
      </c>
      <c r="L20">
        <v>171.1</v>
      </c>
      <c r="M20">
        <v>48.9</v>
      </c>
      <c r="N20">
        <v>11351</v>
      </c>
      <c r="O20">
        <v>11449</v>
      </c>
      <c r="Q20" s="2">
        <f t="shared" ref="Q20:Q24" si="4">H20*O20</f>
        <v>97.751669225291025</v>
      </c>
    </row>
    <row r="21" spans="1:17" x14ac:dyDescent="0.25">
      <c r="A21">
        <v>10</v>
      </c>
      <c r="B21">
        <v>3075619.2661199998</v>
      </c>
      <c r="C21">
        <v>26801.256109999998</v>
      </c>
      <c r="D21">
        <v>5.2770400000000004</v>
      </c>
      <c r="E21">
        <v>0.15472</v>
      </c>
      <c r="F21">
        <v>5108</v>
      </c>
      <c r="H21">
        <f t="shared" si="3"/>
        <v>8.7141007358205007E-3</v>
      </c>
      <c r="J21">
        <v>-1991.7</v>
      </c>
      <c r="K21">
        <v>24.4</v>
      </c>
      <c r="L21">
        <v>171.1</v>
      </c>
      <c r="M21">
        <v>48.9</v>
      </c>
      <c r="N21">
        <v>7031</v>
      </c>
      <c r="O21">
        <v>8491</v>
      </c>
      <c r="Q21" s="2">
        <f t="shared" si="4"/>
        <v>73.991429347851877</v>
      </c>
    </row>
    <row r="22" spans="1:17" x14ac:dyDescent="0.25">
      <c r="A22">
        <v>20</v>
      </c>
      <c r="B22">
        <v>1511627.25896</v>
      </c>
      <c r="C22">
        <v>29499.19658</v>
      </c>
      <c r="D22">
        <v>304.41615999999999</v>
      </c>
      <c r="E22">
        <v>8.2256400000000003</v>
      </c>
      <c r="F22">
        <v>2267.1</v>
      </c>
      <c r="H22">
        <f t="shared" si="3"/>
        <v>1.9514861487940786E-2</v>
      </c>
      <c r="J22">
        <v>-2065</v>
      </c>
      <c r="K22">
        <v>24.4</v>
      </c>
      <c r="L22">
        <v>146.6</v>
      </c>
      <c r="M22">
        <v>48.9</v>
      </c>
      <c r="N22">
        <v>2297</v>
      </c>
      <c r="O22">
        <v>3664</v>
      </c>
      <c r="Q22" s="2">
        <f t="shared" si="4"/>
        <v>71.502452491815035</v>
      </c>
    </row>
    <row r="23" spans="1:17" x14ac:dyDescent="0.25">
      <c r="A23">
        <v>60</v>
      </c>
      <c r="B23">
        <v>814244.76864999998</v>
      </c>
      <c r="C23">
        <v>30000</v>
      </c>
      <c r="D23">
        <v>80</v>
      </c>
      <c r="E23">
        <v>5</v>
      </c>
      <c r="F23">
        <v>2320</v>
      </c>
      <c r="H23">
        <f t="shared" si="3"/>
        <v>3.6843957928939901E-2</v>
      </c>
      <c r="J23">
        <v>-2065</v>
      </c>
      <c r="K23">
        <v>24.4</v>
      </c>
      <c r="L23">
        <v>171.1</v>
      </c>
      <c r="M23">
        <v>48.9</v>
      </c>
      <c r="O23">
        <v>2320</v>
      </c>
      <c r="Q23" s="2">
        <f t="shared" si="4"/>
        <v>85.477982395140572</v>
      </c>
    </row>
    <row r="24" spans="1:17" x14ac:dyDescent="0.25">
      <c r="A24">
        <v>290</v>
      </c>
      <c r="B24">
        <v>957906.87343000004</v>
      </c>
      <c r="C24">
        <v>25079.796979999999</v>
      </c>
      <c r="D24">
        <v>0.84258999999999995</v>
      </c>
      <c r="E24">
        <v>5.7459999999999997E-2</v>
      </c>
      <c r="F24">
        <v>210.8</v>
      </c>
      <c r="H24">
        <f t="shared" si="3"/>
        <v>2.6181873912435944E-2</v>
      </c>
      <c r="J24">
        <v>-1454.1</v>
      </c>
      <c r="K24">
        <v>24.4</v>
      </c>
      <c r="L24">
        <v>415</v>
      </c>
      <c r="M24">
        <v>48.9</v>
      </c>
      <c r="N24">
        <v>284</v>
      </c>
      <c r="O24">
        <v>637</v>
      </c>
      <c r="Q24" s="2">
        <f t="shared" si="4"/>
        <v>16.677853682221695</v>
      </c>
    </row>
    <row r="25" spans="1:17" x14ac:dyDescent="0.25">
      <c r="A25" t="s">
        <v>21</v>
      </c>
      <c r="B25">
        <v>1943741.7715799999</v>
      </c>
      <c r="C25">
        <v>43552.552459999999</v>
      </c>
      <c r="D25">
        <v>0.89597000000000004</v>
      </c>
      <c r="E25">
        <v>5.5739999999999998E-2</v>
      </c>
      <c r="F25">
        <v>217.2</v>
      </c>
    </row>
    <row r="26" spans="1:17" x14ac:dyDescent="0.25">
      <c r="A26" t="s">
        <v>22</v>
      </c>
      <c r="B26">
        <v>1931809.7261300001</v>
      </c>
      <c r="C26">
        <v>21552.72062</v>
      </c>
      <c r="D26">
        <v>0.91386999999999996</v>
      </c>
      <c r="E26">
        <v>3.2399999999999998E-2</v>
      </c>
      <c r="F26">
        <v>211.1</v>
      </c>
    </row>
    <row r="27" spans="1:17" x14ac:dyDescent="0.25">
      <c r="D27">
        <v>0.88400000000000001</v>
      </c>
      <c r="E27">
        <v>0.05</v>
      </c>
      <c r="F27">
        <v>215</v>
      </c>
    </row>
    <row r="30" spans="1:17" x14ac:dyDescent="0.25">
      <c r="A30" s="1" t="s">
        <v>25</v>
      </c>
    </row>
    <row r="31" spans="1:17" x14ac:dyDescent="0.25">
      <c r="A31">
        <v>4.8</v>
      </c>
      <c r="B31">
        <v>0.91105999999999998</v>
      </c>
      <c r="C31">
        <v>3.9649999999999998E-2</v>
      </c>
      <c r="D31" s="3">
        <v>0.22986999999999999</v>
      </c>
      <c r="E31" s="3">
        <v>3.8620000000000002E-2</v>
      </c>
      <c r="H31">
        <f t="shared" ref="H31:H39" si="5">C31/B31</f>
        <v>4.3520734089961141E-2</v>
      </c>
      <c r="J31">
        <v>-110</v>
      </c>
      <c r="K31">
        <v>24.4</v>
      </c>
      <c r="L31">
        <v>244.4</v>
      </c>
      <c r="M31">
        <v>48.9</v>
      </c>
      <c r="N31" s="2">
        <v>5702.8321999999998</v>
      </c>
      <c r="O31" s="2">
        <v>5702.8321999999998</v>
      </c>
      <c r="Q31" s="2">
        <f t="shared" ref="Q31:Q39" si="6">H31*O31</f>
        <v>248.19144373586809</v>
      </c>
    </row>
    <row r="32" spans="1:17" x14ac:dyDescent="0.25">
      <c r="A32">
        <v>10</v>
      </c>
      <c r="B32">
        <v>0.77066000000000001</v>
      </c>
      <c r="C32">
        <v>6.6689999999999999E-2</v>
      </c>
      <c r="D32" s="3">
        <v>4.5</v>
      </c>
      <c r="E32" s="3">
        <v>1</v>
      </c>
      <c r="H32">
        <f t="shared" si="5"/>
        <v>8.6536215711208578E-2</v>
      </c>
      <c r="J32">
        <v>-183.3</v>
      </c>
      <c r="K32">
        <v>24.4</v>
      </c>
      <c r="L32">
        <v>244.4</v>
      </c>
      <c r="M32">
        <v>48.9</v>
      </c>
      <c r="N32">
        <v>1552</v>
      </c>
      <c r="O32">
        <v>2225</v>
      </c>
      <c r="Q32" s="2">
        <f t="shared" si="6"/>
        <v>192.54307995743909</v>
      </c>
    </row>
    <row r="33" spans="1:17" x14ac:dyDescent="0.25">
      <c r="A33">
        <v>20</v>
      </c>
      <c r="B33">
        <v>0.68501000000000001</v>
      </c>
      <c r="C33">
        <v>6.4259999999999998E-2</v>
      </c>
      <c r="D33" s="3">
        <v>9.4549599999999998</v>
      </c>
      <c r="E33" s="3">
        <v>0.67957999999999996</v>
      </c>
      <c r="H33">
        <f t="shared" si="5"/>
        <v>9.3808849505846628E-2</v>
      </c>
      <c r="J33">
        <v>-305.5</v>
      </c>
      <c r="K33">
        <v>24.4</v>
      </c>
      <c r="L33">
        <v>268.39999999999998</v>
      </c>
      <c r="M33">
        <v>48.9</v>
      </c>
      <c r="N33">
        <v>238</v>
      </c>
      <c r="O33">
        <v>2390</v>
      </c>
      <c r="Q33" s="2">
        <f t="shared" si="6"/>
        <v>224.20315031897343</v>
      </c>
    </row>
    <row r="34" spans="1:17" x14ac:dyDescent="0.25">
      <c r="A34">
        <v>30</v>
      </c>
      <c r="B34">
        <v>0.87641999999999998</v>
      </c>
      <c r="C34">
        <v>0.10234</v>
      </c>
      <c r="D34" s="3">
        <v>5.54373</v>
      </c>
      <c r="E34" s="3">
        <v>1.10405</v>
      </c>
      <c r="H34">
        <f t="shared" si="5"/>
        <v>0.11677049816298123</v>
      </c>
      <c r="J34">
        <v>-378.8</v>
      </c>
      <c r="K34">
        <v>24.4</v>
      </c>
      <c r="L34">
        <v>244.4</v>
      </c>
      <c r="M34">
        <v>48.9</v>
      </c>
      <c r="N34">
        <v>67</v>
      </c>
      <c r="O34">
        <v>172</v>
      </c>
      <c r="Q34" s="2">
        <f t="shared" si="6"/>
        <v>20.084525684032769</v>
      </c>
    </row>
    <row r="35" spans="1:17" x14ac:dyDescent="0.25">
      <c r="A35">
        <v>50</v>
      </c>
      <c r="B35">
        <v>1.4379</v>
      </c>
      <c r="C35">
        <v>0.21013000000000001</v>
      </c>
      <c r="D35" s="3">
        <v>5.2995999999999999</v>
      </c>
      <c r="E35" s="3">
        <v>1.1006100000000001</v>
      </c>
      <c r="H35">
        <f t="shared" si="5"/>
        <v>0.14613672717156967</v>
      </c>
      <c r="J35">
        <v>-647</v>
      </c>
      <c r="K35">
        <v>24.4</v>
      </c>
      <c r="L35">
        <v>244.4</v>
      </c>
      <c r="M35">
        <v>48.9</v>
      </c>
      <c r="N35">
        <v>95</v>
      </c>
      <c r="O35">
        <v>1092</v>
      </c>
      <c r="Q35" s="2">
        <f t="shared" si="6"/>
        <v>159.58130607135408</v>
      </c>
    </row>
    <row r="36" spans="1:17" x14ac:dyDescent="0.25">
      <c r="A36">
        <v>60</v>
      </c>
      <c r="B36">
        <v>1.07995</v>
      </c>
      <c r="C36">
        <v>0.17560999999999999</v>
      </c>
      <c r="D36" s="3">
        <v>0.98448999999999998</v>
      </c>
      <c r="E36" s="3">
        <v>0.23738000000000001</v>
      </c>
      <c r="H36">
        <f t="shared" si="5"/>
        <v>0.16260938006389183</v>
      </c>
      <c r="J36">
        <v>-598.70000000000005</v>
      </c>
      <c r="K36">
        <v>24.4</v>
      </c>
      <c r="L36">
        <v>268.39999999999998</v>
      </c>
      <c r="M36">
        <v>48.9</v>
      </c>
      <c r="N36">
        <v>71</v>
      </c>
      <c r="O36">
        <v>686</v>
      </c>
      <c r="Q36" s="2">
        <f t="shared" si="6"/>
        <v>111.5500347238298</v>
      </c>
    </row>
    <row r="37" spans="1:17" x14ac:dyDescent="0.25">
      <c r="A37">
        <v>80</v>
      </c>
      <c r="B37">
        <v>0.77771999999999997</v>
      </c>
      <c r="C37">
        <v>0.11214</v>
      </c>
      <c r="D37" s="3">
        <v>0.7</v>
      </c>
      <c r="E37" s="3">
        <v>0.3</v>
      </c>
      <c r="H37">
        <f t="shared" si="5"/>
        <v>0.14419071130998304</v>
      </c>
      <c r="J37">
        <v>-623</v>
      </c>
      <c r="K37">
        <v>24.4</v>
      </c>
      <c r="L37">
        <v>268.39999999999998</v>
      </c>
      <c r="M37">
        <v>48.9</v>
      </c>
      <c r="N37">
        <v>29</v>
      </c>
      <c r="O37">
        <v>699</v>
      </c>
      <c r="Q37" s="2">
        <f t="shared" si="6"/>
        <v>100.78930720567814</v>
      </c>
    </row>
    <row r="38" spans="1:17" x14ac:dyDescent="0.25">
      <c r="A38">
        <v>200</v>
      </c>
      <c r="B38">
        <v>0.91141000000000005</v>
      </c>
      <c r="C38">
        <v>0.12292</v>
      </c>
      <c r="D38" s="3">
        <v>1.60995</v>
      </c>
      <c r="E38" s="3">
        <v>0.32519999999999999</v>
      </c>
      <c r="H38">
        <f t="shared" si="5"/>
        <v>0.13486795185481834</v>
      </c>
      <c r="J38">
        <v>-1185</v>
      </c>
      <c r="K38">
        <v>24.4</v>
      </c>
      <c r="L38">
        <v>391</v>
      </c>
      <c r="M38">
        <v>48.9</v>
      </c>
      <c r="N38">
        <v>51</v>
      </c>
      <c r="O38">
        <v>309</v>
      </c>
      <c r="Q38" s="2">
        <f t="shared" si="6"/>
        <v>41.674197123138867</v>
      </c>
    </row>
    <row r="39" spans="1:17" x14ac:dyDescent="0.25">
      <c r="A39">
        <v>296</v>
      </c>
      <c r="B39">
        <v>0.95596999999999999</v>
      </c>
      <c r="C39">
        <v>5.9479999999999998E-2</v>
      </c>
      <c r="D39" s="3">
        <v>4.3446999999999996</v>
      </c>
      <c r="E39" s="3">
        <v>0.49597000000000002</v>
      </c>
      <c r="H39">
        <f t="shared" si="5"/>
        <v>6.2219525717334224E-2</v>
      </c>
      <c r="J39">
        <v>12.2</v>
      </c>
      <c r="K39">
        <v>24.4</v>
      </c>
      <c r="L39">
        <v>195</v>
      </c>
      <c r="M39">
        <v>48.9</v>
      </c>
      <c r="N39">
        <v>3.8</v>
      </c>
      <c r="O39">
        <v>219</v>
      </c>
      <c r="Q39" s="2">
        <f t="shared" si="6"/>
        <v>13.626076132096195</v>
      </c>
    </row>
    <row r="40" spans="1:17" x14ac:dyDescent="0.25">
      <c r="A40">
        <v>296</v>
      </c>
      <c r="D40" s="3">
        <v>0.7</v>
      </c>
      <c r="E40" s="3">
        <v>0.1</v>
      </c>
      <c r="F40" t="s">
        <v>24</v>
      </c>
    </row>
    <row r="43" spans="1:17" x14ac:dyDescent="0.25">
      <c r="A43" s="1" t="s">
        <v>23</v>
      </c>
    </row>
    <row r="44" spans="1:17" x14ac:dyDescent="0.25">
      <c r="A44">
        <v>296</v>
      </c>
      <c r="D44" s="3">
        <v>0.4</v>
      </c>
      <c r="E44" s="3">
        <v>1E-3</v>
      </c>
      <c r="F44" t="s">
        <v>24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Johannes Gutenberg Universität-Mainz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Blümler, Dr. Peter</dc:creator>
  <cp:lastModifiedBy>Blümler, Dr. Peter</cp:lastModifiedBy>
  <dcterms:created xsi:type="dcterms:W3CDTF">2024-02-01T11:20:22Z</dcterms:created>
  <dcterms:modified xsi:type="dcterms:W3CDTF">2024-02-05T12:37:35Z</dcterms:modified>
</cp:coreProperties>
</file>